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Lean angol\"/>
    </mc:Choice>
  </mc:AlternateContent>
  <bookViews>
    <workbookView xWindow="1455" yWindow="0" windowWidth="23040" windowHeight="9195"/>
  </bookViews>
  <sheets>
    <sheet name="LEAN 2022. szeptembertől" sheetId="7" r:id="rId1"/>
  </sheets>
  <definedNames>
    <definedName name="_xlnm._FilterDatabase" localSheetId="0" hidden="1">'LEAN 2022. szeptembertől'!$A$4:$P$25</definedName>
    <definedName name="_xlnm.Print_Area" localSheetId="0">'LEAN 2022. szeptembertől'!$A$1:$K$33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7" l="1"/>
  <c r="J22" i="7"/>
  <c r="F23" i="7"/>
  <c r="F22" i="7"/>
  <c r="K21" i="7" l="1"/>
  <c r="G21" i="7"/>
  <c r="H27" i="7" s="1"/>
  <c r="D21" i="7" l="1"/>
  <c r="I21" i="7" l="1"/>
  <c r="H21" i="7"/>
  <c r="E21" i="7"/>
  <c r="D25" i="7" s="1"/>
  <c r="J24" i="7" l="1"/>
  <c r="F24" i="7"/>
  <c r="H25" i="7"/>
</calcChain>
</file>

<file path=xl/sharedStrings.xml><?xml version="1.0" encoding="utf-8"?>
<sst xmlns="http://schemas.openxmlformats.org/spreadsheetml/2006/main" count="84" uniqueCount="59">
  <si>
    <t>e</t>
  </si>
  <si>
    <t>University of Debrecen, Faculty of Engineering</t>
  </si>
  <si>
    <t>CURRICULUM</t>
  </si>
  <si>
    <t>Nr.</t>
  </si>
  <si>
    <t>Subject</t>
  </si>
  <si>
    <t>Subject code</t>
  </si>
  <si>
    <t>Semester 1</t>
  </si>
  <si>
    <t>Semester 2</t>
  </si>
  <si>
    <t>L</t>
  </si>
  <si>
    <t>P</t>
  </si>
  <si>
    <t>E</t>
  </si>
  <si>
    <t>C</t>
  </si>
  <si>
    <t>L = number of lectures per consultation</t>
  </si>
  <si>
    <t>P = number of practices per consultation</t>
  </si>
  <si>
    <t>E = evaluation</t>
  </si>
  <si>
    <t>m = mid-semester grade</t>
  </si>
  <si>
    <t>e = exam</t>
  </si>
  <si>
    <t>C = credit</t>
  </si>
  <si>
    <t>m</t>
  </si>
  <si>
    <t>Total in the semester:</t>
  </si>
  <si>
    <t>Number of subjects with exam as evaluation</t>
  </si>
  <si>
    <t>Number of subjects with mid-semester grade as evaluation</t>
  </si>
  <si>
    <t>Number of subjects</t>
  </si>
  <si>
    <t>Number of contact hours</t>
  </si>
  <si>
    <t>Abreviations:</t>
  </si>
  <si>
    <t xml:space="preserve">Credits total: </t>
  </si>
  <si>
    <t>Management Knowledge</t>
  </si>
  <si>
    <t>Quality Management</t>
  </si>
  <si>
    <t>Quality Improvement Tools</t>
  </si>
  <si>
    <t>Lean Management I</t>
  </si>
  <si>
    <t>Lean Methods and Tools I</t>
  </si>
  <si>
    <t>Measurement and Qualification I</t>
  </si>
  <si>
    <t xml:space="preserve">Organizational Theory and Behaviour </t>
  </si>
  <si>
    <t>Lean Management II</t>
  </si>
  <si>
    <t>Lean Methods and Tools II</t>
  </si>
  <si>
    <t>Process Management</t>
  </si>
  <si>
    <t>Performance Measurement and Business Valuation</t>
  </si>
  <si>
    <t>Measurement and Qualification II</t>
  </si>
  <si>
    <t>Maintenance Management</t>
  </si>
  <si>
    <t>Thesis</t>
  </si>
  <si>
    <t>Operations Management</t>
  </si>
  <si>
    <t>MK1MENIM04MX22-EN</t>
  </si>
  <si>
    <t>MK1MINMM04MX22-EN</t>
  </si>
  <si>
    <t>MK1MITTM04MX22-EN</t>
  </si>
  <si>
    <t>MK1LME1M05MX22-EN</t>
  </si>
  <si>
    <t>MK1LMM1M05MX22-EN</t>
  </si>
  <si>
    <t>MK1TEVMM04MX22-EN</t>
  </si>
  <si>
    <t>MK1MEM1M04MX22-EN</t>
  </si>
  <si>
    <t>MK1SSMAM04MX22-EN</t>
  </si>
  <si>
    <t>MK1LME2M05MX22-EN</t>
  </si>
  <si>
    <t>MK1LMM2M05MX22-EN</t>
  </si>
  <si>
    <t>MK1FOMEM02MX22-EN</t>
  </si>
  <si>
    <t>MK1TMVAM03MX22-EN</t>
  </si>
  <si>
    <t>MK1MEM2M03MX22-EN</t>
  </si>
  <si>
    <t>MK1KMENM03MX22-EN</t>
  </si>
  <si>
    <t>FULL-TIME PROGRAM</t>
  </si>
  <si>
    <t>MK1SZDGM05LX22-EN</t>
  </si>
  <si>
    <t>Criterium subject: Work and Fire Safety course</t>
  </si>
  <si>
    <t>Postgraduate Diploma in Lean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</si>
</sst>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0" fontId="0" fillId="0" borderId="0" xfId="0" applyFill="1" applyBorder="1"/>
    <xf numFmtId="0" fontId="7" fillId="0" borderId="4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8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6" fillId="0" borderId="12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/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9" fillId="0" borderId="41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Continuous" vertical="center"/>
    </xf>
    <xf numFmtId="0" fontId="9" fillId="0" borderId="3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4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abSelected="1" zoomScale="140" zoomScaleNormal="140" workbookViewId="0">
      <selection activeCell="B8" sqref="B8"/>
    </sheetView>
  </sheetViews>
  <sheetFormatPr defaultColWidth="9.140625" defaultRowHeight="15" x14ac:dyDescent="0.25"/>
  <cols>
    <col min="1" max="1" width="5.140625" style="5" customWidth="1"/>
    <col min="2" max="2" width="38.28515625" style="5" customWidth="1"/>
    <col min="3" max="3" width="19.42578125" style="5" bestFit="1" customWidth="1"/>
    <col min="4" max="5" width="4" style="5" customWidth="1"/>
    <col min="6" max="11" width="3.28515625" style="5" customWidth="1"/>
    <col min="12" max="12" width="13.28515625" style="5" customWidth="1"/>
    <col min="13" max="16384" width="9.140625" style="5"/>
  </cols>
  <sheetData>
    <row r="1" spans="1:15" x14ac:dyDescent="0.25">
      <c r="A1" s="74" t="s">
        <v>1</v>
      </c>
      <c r="B1" s="74"/>
      <c r="C1" s="70" t="s">
        <v>2</v>
      </c>
      <c r="D1" s="70"/>
      <c r="E1" s="70"/>
      <c r="F1" s="70"/>
      <c r="G1" s="70"/>
      <c r="H1" s="70"/>
      <c r="I1" s="70"/>
      <c r="J1" s="70"/>
      <c r="K1" s="70"/>
    </row>
    <row r="2" spans="1:15" ht="39" customHeight="1" thickBot="1" x14ac:dyDescent="0.3">
      <c r="A2" s="75" t="s">
        <v>58</v>
      </c>
      <c r="B2" s="75"/>
      <c r="C2" s="75"/>
      <c r="D2" s="78" t="s">
        <v>55</v>
      </c>
      <c r="E2" s="78"/>
      <c r="F2" s="78"/>
      <c r="G2" s="78"/>
      <c r="H2" s="78"/>
      <c r="I2" s="78"/>
      <c r="J2" s="78"/>
      <c r="K2" s="78"/>
    </row>
    <row r="3" spans="1:15" ht="15.75" thickBot="1" x14ac:dyDescent="0.3">
      <c r="A3" s="67" t="s">
        <v>3</v>
      </c>
      <c r="B3" s="67" t="s">
        <v>4</v>
      </c>
      <c r="C3" s="67" t="s">
        <v>5</v>
      </c>
      <c r="D3" s="71" t="s">
        <v>6</v>
      </c>
      <c r="E3" s="72"/>
      <c r="F3" s="72"/>
      <c r="G3" s="73"/>
      <c r="H3" s="71" t="s">
        <v>7</v>
      </c>
      <c r="I3" s="72"/>
      <c r="J3" s="72"/>
      <c r="K3" s="73"/>
    </row>
    <row r="4" spans="1:15" ht="15.75" thickBot="1" x14ac:dyDescent="0.3">
      <c r="A4" s="68"/>
      <c r="B4" s="69"/>
      <c r="C4" s="68"/>
      <c r="D4" s="11" t="s">
        <v>8</v>
      </c>
      <c r="E4" s="12" t="s">
        <v>9</v>
      </c>
      <c r="F4" s="12" t="s">
        <v>10</v>
      </c>
      <c r="G4" s="13" t="s">
        <v>11</v>
      </c>
      <c r="H4" s="11" t="s">
        <v>8</v>
      </c>
      <c r="I4" s="12" t="s">
        <v>9</v>
      </c>
      <c r="J4" s="12" t="s">
        <v>10</v>
      </c>
      <c r="K4" s="13" t="s">
        <v>11</v>
      </c>
    </row>
    <row r="5" spans="1:15" ht="14.45" customHeight="1" x14ac:dyDescent="0.25">
      <c r="A5" s="14">
        <v>1</v>
      </c>
      <c r="B5" s="15" t="s">
        <v>26</v>
      </c>
      <c r="C5" s="16" t="s">
        <v>41</v>
      </c>
      <c r="D5" s="17">
        <v>2</v>
      </c>
      <c r="E5" s="18">
        <v>0</v>
      </c>
      <c r="F5" s="18" t="s">
        <v>0</v>
      </c>
      <c r="G5" s="19">
        <v>4</v>
      </c>
      <c r="H5" s="17"/>
      <c r="I5" s="18"/>
      <c r="J5" s="18"/>
      <c r="K5" s="19"/>
      <c r="M5" s="6"/>
    </row>
    <row r="6" spans="1:15" x14ac:dyDescent="0.25">
      <c r="A6" s="20">
        <v>2</v>
      </c>
      <c r="B6" s="21" t="s">
        <v>27</v>
      </c>
      <c r="C6" s="22" t="s">
        <v>42</v>
      </c>
      <c r="D6" s="23">
        <v>2</v>
      </c>
      <c r="E6" s="24">
        <v>1</v>
      </c>
      <c r="F6" s="24" t="s">
        <v>0</v>
      </c>
      <c r="G6" s="25">
        <v>4</v>
      </c>
      <c r="H6" s="23"/>
      <c r="I6" s="24"/>
      <c r="J6" s="24"/>
      <c r="K6" s="25"/>
      <c r="M6" s="6"/>
      <c r="N6" s="7"/>
      <c r="O6" s="7"/>
    </row>
    <row r="7" spans="1:15" x14ac:dyDescent="0.25">
      <c r="A7" s="20">
        <v>3</v>
      </c>
      <c r="B7" s="10" t="s">
        <v>28</v>
      </c>
      <c r="C7" s="22" t="s">
        <v>43</v>
      </c>
      <c r="D7" s="23">
        <v>0</v>
      </c>
      <c r="E7" s="24">
        <v>2</v>
      </c>
      <c r="F7" s="24" t="s">
        <v>18</v>
      </c>
      <c r="G7" s="25">
        <v>4</v>
      </c>
      <c r="H7" s="23"/>
      <c r="I7" s="24"/>
      <c r="J7" s="24"/>
      <c r="K7" s="25"/>
      <c r="M7" s="6"/>
    </row>
    <row r="8" spans="1:15" x14ac:dyDescent="0.25">
      <c r="A8" s="20">
        <v>4</v>
      </c>
      <c r="B8" s="10" t="s">
        <v>29</v>
      </c>
      <c r="C8" s="22" t="s">
        <v>44</v>
      </c>
      <c r="D8" s="23">
        <v>2</v>
      </c>
      <c r="E8" s="24">
        <v>1</v>
      </c>
      <c r="F8" s="24" t="s">
        <v>0</v>
      </c>
      <c r="G8" s="25">
        <v>5</v>
      </c>
      <c r="H8" s="23"/>
      <c r="I8" s="24"/>
      <c r="J8" s="24"/>
      <c r="K8" s="25"/>
      <c r="M8" s="6"/>
    </row>
    <row r="9" spans="1:15" x14ac:dyDescent="0.25">
      <c r="A9" s="20">
        <v>5</v>
      </c>
      <c r="B9" s="10" t="s">
        <v>30</v>
      </c>
      <c r="C9" s="22" t="s">
        <v>45</v>
      </c>
      <c r="D9" s="23">
        <v>0</v>
      </c>
      <c r="E9" s="24">
        <v>2</v>
      </c>
      <c r="F9" s="24" t="s">
        <v>18</v>
      </c>
      <c r="G9" s="25">
        <v>5</v>
      </c>
      <c r="H9" s="23"/>
      <c r="I9" s="24"/>
      <c r="J9" s="24"/>
      <c r="K9" s="25"/>
      <c r="M9" s="6"/>
    </row>
    <row r="10" spans="1:15" x14ac:dyDescent="0.25">
      <c r="A10" s="20">
        <v>6</v>
      </c>
      <c r="B10" s="26" t="s">
        <v>40</v>
      </c>
      <c r="C10" s="22" t="s">
        <v>46</v>
      </c>
      <c r="D10" s="23">
        <v>2</v>
      </c>
      <c r="E10" s="24">
        <v>0</v>
      </c>
      <c r="F10" s="24" t="s">
        <v>0</v>
      </c>
      <c r="G10" s="25">
        <v>4</v>
      </c>
      <c r="H10" s="23"/>
      <c r="I10" s="24"/>
      <c r="J10" s="24"/>
      <c r="K10" s="25"/>
      <c r="M10" s="6"/>
    </row>
    <row r="11" spans="1:15" x14ac:dyDescent="0.25">
      <c r="A11" s="20">
        <v>7</v>
      </c>
      <c r="B11" s="21" t="s">
        <v>31</v>
      </c>
      <c r="C11" s="22" t="s">
        <v>47</v>
      </c>
      <c r="D11" s="27">
        <v>1</v>
      </c>
      <c r="E11" s="28">
        <v>1</v>
      </c>
      <c r="F11" s="28" t="s">
        <v>18</v>
      </c>
      <c r="G11" s="29">
        <v>4</v>
      </c>
      <c r="H11" s="23"/>
      <c r="I11" s="24"/>
      <c r="J11" s="24"/>
      <c r="K11" s="25"/>
      <c r="M11" s="6"/>
    </row>
    <row r="12" spans="1:15" x14ac:dyDescent="0.25">
      <c r="A12" s="20">
        <v>8</v>
      </c>
      <c r="B12" s="10" t="s">
        <v>32</v>
      </c>
      <c r="C12" s="22" t="s">
        <v>48</v>
      </c>
      <c r="D12" s="23"/>
      <c r="E12" s="24"/>
      <c r="F12" s="24"/>
      <c r="G12" s="25"/>
      <c r="H12" s="23">
        <v>2</v>
      </c>
      <c r="I12" s="24">
        <v>0</v>
      </c>
      <c r="J12" s="24" t="s">
        <v>0</v>
      </c>
      <c r="K12" s="25">
        <v>4</v>
      </c>
      <c r="M12" s="6"/>
    </row>
    <row r="13" spans="1:15" x14ac:dyDescent="0.25">
      <c r="A13" s="20">
        <v>9</v>
      </c>
      <c r="B13" s="10" t="s">
        <v>33</v>
      </c>
      <c r="C13" s="22" t="s">
        <v>49</v>
      </c>
      <c r="D13" s="23"/>
      <c r="E13" s="24"/>
      <c r="F13" s="24"/>
      <c r="G13" s="25"/>
      <c r="H13" s="23">
        <v>2</v>
      </c>
      <c r="I13" s="24">
        <v>1</v>
      </c>
      <c r="J13" s="24" t="s">
        <v>0</v>
      </c>
      <c r="K13" s="25">
        <v>5</v>
      </c>
      <c r="M13" s="6"/>
    </row>
    <row r="14" spans="1:15" x14ac:dyDescent="0.25">
      <c r="A14" s="20">
        <v>10</v>
      </c>
      <c r="B14" s="26" t="s">
        <v>34</v>
      </c>
      <c r="C14" s="22" t="s">
        <v>50</v>
      </c>
      <c r="D14" s="23"/>
      <c r="E14" s="24"/>
      <c r="F14" s="24"/>
      <c r="G14" s="25"/>
      <c r="H14" s="23">
        <v>0</v>
      </c>
      <c r="I14" s="24">
        <v>2</v>
      </c>
      <c r="J14" s="24" t="s">
        <v>18</v>
      </c>
      <c r="K14" s="25">
        <v>5</v>
      </c>
      <c r="M14" s="6"/>
    </row>
    <row r="15" spans="1:15" x14ac:dyDescent="0.25">
      <c r="A15" s="20">
        <v>11</v>
      </c>
      <c r="B15" s="21" t="s">
        <v>35</v>
      </c>
      <c r="C15" s="22" t="s">
        <v>51</v>
      </c>
      <c r="D15" s="23"/>
      <c r="E15" s="24"/>
      <c r="F15" s="24"/>
      <c r="G15" s="25"/>
      <c r="H15" s="23">
        <v>0</v>
      </c>
      <c r="I15" s="24">
        <v>2</v>
      </c>
      <c r="J15" s="24" t="s">
        <v>18</v>
      </c>
      <c r="K15" s="25">
        <v>2</v>
      </c>
      <c r="M15" s="6"/>
    </row>
    <row r="16" spans="1:15" ht="14.45" customHeight="1" x14ac:dyDescent="0.25">
      <c r="A16" s="30">
        <v>12</v>
      </c>
      <c r="B16" s="10" t="s">
        <v>36</v>
      </c>
      <c r="C16" s="22" t="s">
        <v>52</v>
      </c>
      <c r="D16" s="27"/>
      <c r="E16" s="28"/>
      <c r="F16" s="28"/>
      <c r="G16" s="29"/>
      <c r="H16" s="27">
        <v>2</v>
      </c>
      <c r="I16" s="28">
        <v>0</v>
      </c>
      <c r="J16" s="28" t="s">
        <v>18</v>
      </c>
      <c r="K16" s="29">
        <v>3</v>
      </c>
      <c r="M16" s="6"/>
    </row>
    <row r="17" spans="1:15" x14ac:dyDescent="0.25">
      <c r="A17" s="20">
        <v>13</v>
      </c>
      <c r="B17" s="10" t="s">
        <v>37</v>
      </c>
      <c r="C17" s="22" t="s">
        <v>53</v>
      </c>
      <c r="D17" s="27"/>
      <c r="E17" s="28"/>
      <c r="F17" s="28"/>
      <c r="G17" s="29"/>
      <c r="H17" s="27">
        <v>1</v>
      </c>
      <c r="I17" s="28">
        <v>0</v>
      </c>
      <c r="J17" s="28" t="s">
        <v>0</v>
      </c>
      <c r="K17" s="29">
        <v>3</v>
      </c>
      <c r="M17" s="6"/>
    </row>
    <row r="18" spans="1:15" ht="15.75" thickBot="1" x14ac:dyDescent="0.3">
      <c r="A18" s="20">
        <v>14</v>
      </c>
      <c r="B18" s="9" t="s">
        <v>38</v>
      </c>
      <c r="C18" s="31" t="s">
        <v>54</v>
      </c>
      <c r="D18" s="32"/>
      <c r="E18" s="33"/>
      <c r="F18" s="33"/>
      <c r="G18" s="34"/>
      <c r="H18" s="32">
        <v>2</v>
      </c>
      <c r="I18" s="33">
        <v>0</v>
      </c>
      <c r="J18" s="33" t="s">
        <v>0</v>
      </c>
      <c r="K18" s="34">
        <v>3</v>
      </c>
      <c r="M18" s="6"/>
    </row>
    <row r="19" spans="1:15" ht="15.75" thickBot="1" x14ac:dyDescent="0.3">
      <c r="A19" s="35">
        <v>15</v>
      </c>
      <c r="B19" s="8" t="s">
        <v>39</v>
      </c>
      <c r="C19" s="36" t="s">
        <v>56</v>
      </c>
      <c r="D19" s="37"/>
      <c r="E19" s="38"/>
      <c r="F19" s="38"/>
      <c r="G19" s="39"/>
      <c r="H19" s="37">
        <v>0</v>
      </c>
      <c r="I19" s="38">
        <v>2</v>
      </c>
      <c r="J19" s="38" t="s">
        <v>18</v>
      </c>
      <c r="K19" s="39">
        <v>5</v>
      </c>
      <c r="M19" s="6"/>
    </row>
    <row r="20" spans="1:15" ht="15.75" thickBot="1" x14ac:dyDescent="0.3">
      <c r="A20" s="40"/>
      <c r="B20" s="62" t="s">
        <v>57</v>
      </c>
      <c r="C20" s="41"/>
      <c r="D20" s="42" t="s">
        <v>8</v>
      </c>
      <c r="E20" s="42" t="s">
        <v>9</v>
      </c>
      <c r="F20" s="42" t="s">
        <v>10</v>
      </c>
      <c r="G20" s="42" t="s">
        <v>11</v>
      </c>
      <c r="H20" s="42" t="s">
        <v>8</v>
      </c>
      <c r="I20" s="42" t="s">
        <v>9</v>
      </c>
      <c r="J20" s="42" t="s">
        <v>10</v>
      </c>
      <c r="K20" s="42" t="s">
        <v>11</v>
      </c>
      <c r="L20" s="7"/>
      <c r="N20" s="7"/>
      <c r="O20" s="7"/>
    </row>
    <row r="21" spans="1:15" x14ac:dyDescent="0.25">
      <c r="A21" s="40"/>
      <c r="B21" s="81" t="s">
        <v>19</v>
      </c>
      <c r="C21" s="82"/>
      <c r="D21" s="43">
        <f>SUM(D5:D19)</f>
        <v>9</v>
      </c>
      <c r="E21" s="18">
        <f>SUM(E5:E19)</f>
        <v>7</v>
      </c>
      <c r="F21" s="18"/>
      <c r="G21" s="19">
        <f>SUM(G5:G19)</f>
        <v>30</v>
      </c>
      <c r="H21" s="43">
        <f>SUM(H5:H19)</f>
        <v>9</v>
      </c>
      <c r="I21" s="18">
        <f>SUM(I5:I19)</f>
        <v>7</v>
      </c>
      <c r="J21" s="18"/>
      <c r="K21" s="19">
        <f>SUM(K5:K19)</f>
        <v>30</v>
      </c>
      <c r="L21" s="3"/>
    </row>
    <row r="22" spans="1:15" x14ac:dyDescent="0.25">
      <c r="A22" s="40"/>
      <c r="B22" s="83" t="s">
        <v>20</v>
      </c>
      <c r="C22" s="84"/>
      <c r="D22" s="44"/>
      <c r="E22" s="28"/>
      <c r="F22" s="28">
        <f>COUNTIF(F5:F19,"k")</f>
        <v>0</v>
      </c>
      <c r="G22" s="29"/>
      <c r="H22" s="44"/>
      <c r="I22" s="28"/>
      <c r="J22" s="28">
        <f>COUNTIF(J5:J19,"k")</f>
        <v>0</v>
      </c>
      <c r="K22" s="29"/>
      <c r="L22" s="4"/>
    </row>
    <row r="23" spans="1:15" x14ac:dyDescent="0.25">
      <c r="A23" s="40"/>
      <c r="B23" s="83" t="s">
        <v>21</v>
      </c>
      <c r="C23" s="84"/>
      <c r="D23" s="45"/>
      <c r="E23" s="24"/>
      <c r="F23" s="24">
        <f>COUNTIF(F5:F19,"é")</f>
        <v>0</v>
      </c>
      <c r="G23" s="25"/>
      <c r="H23" s="45"/>
      <c r="I23" s="24"/>
      <c r="J23" s="24">
        <f>COUNTIF(J5:J19,"é")</f>
        <v>0</v>
      </c>
      <c r="K23" s="25"/>
      <c r="L23" s="4"/>
    </row>
    <row r="24" spans="1:15" x14ac:dyDescent="0.25">
      <c r="A24" s="40"/>
      <c r="B24" s="85" t="s">
        <v>22</v>
      </c>
      <c r="C24" s="86"/>
      <c r="D24" s="46"/>
      <c r="E24" s="47"/>
      <c r="F24" s="47">
        <f>SUM(F22:F23)</f>
        <v>0</v>
      </c>
      <c r="G24" s="48"/>
      <c r="H24" s="46"/>
      <c r="I24" s="47"/>
      <c r="J24" s="47">
        <f>SUM(J22:J23)</f>
        <v>0</v>
      </c>
      <c r="K24" s="48"/>
      <c r="L24" s="4"/>
    </row>
    <row r="25" spans="1:15" ht="15.75" thickBot="1" x14ac:dyDescent="0.3">
      <c r="A25" s="40"/>
      <c r="B25" s="79" t="s">
        <v>23</v>
      </c>
      <c r="C25" s="80"/>
      <c r="D25" s="49">
        <f>SUM(D21,E21)</f>
        <v>16</v>
      </c>
      <c r="E25" s="33"/>
      <c r="F25" s="33"/>
      <c r="G25" s="34"/>
      <c r="H25" s="49">
        <f>SUM(H21,I21)</f>
        <v>16</v>
      </c>
      <c r="I25" s="33"/>
      <c r="J25" s="33"/>
      <c r="K25" s="34"/>
      <c r="L25" s="1"/>
    </row>
    <row r="26" spans="1:15" ht="15.75" thickBot="1" x14ac:dyDescent="0.3">
      <c r="A26" s="40"/>
      <c r="B26" s="61"/>
      <c r="C26" s="50"/>
      <c r="D26" s="51"/>
      <c r="E26" s="51"/>
      <c r="F26" s="51"/>
      <c r="G26" s="51"/>
      <c r="H26" s="51"/>
      <c r="I26" s="51"/>
      <c r="J26" s="51"/>
      <c r="K26" s="51"/>
      <c r="L26" s="1"/>
    </row>
    <row r="27" spans="1:15" ht="15.75" thickBot="1" x14ac:dyDescent="0.3">
      <c r="A27" s="40"/>
      <c r="B27" s="52" t="s">
        <v>24</v>
      </c>
      <c r="C27" s="53"/>
      <c r="D27" s="54"/>
      <c r="E27" s="55" t="s">
        <v>25</v>
      </c>
      <c r="F27" s="55"/>
      <c r="G27" s="55"/>
      <c r="H27" s="65">
        <f>SUM(G21+K21)</f>
        <v>60</v>
      </c>
      <c r="I27" s="65"/>
      <c r="J27" s="65"/>
      <c r="K27" s="66"/>
      <c r="L27" s="2"/>
    </row>
    <row r="28" spans="1:15" ht="15" customHeight="1" x14ac:dyDescent="0.25">
      <c r="A28" s="40"/>
      <c r="B28" s="60" t="s">
        <v>12</v>
      </c>
      <c r="C28" s="63"/>
      <c r="D28" s="63"/>
      <c r="E28" s="63"/>
      <c r="F28" s="63"/>
      <c r="G28" s="63"/>
      <c r="H28" s="77"/>
      <c r="I28" s="77"/>
      <c r="J28" s="77"/>
      <c r="K28" s="77"/>
      <c r="L28" s="7"/>
    </row>
    <row r="29" spans="1:15" x14ac:dyDescent="0.25">
      <c r="A29" s="40"/>
      <c r="B29" s="56" t="s">
        <v>13</v>
      </c>
      <c r="C29" s="63"/>
      <c r="D29" s="63"/>
      <c r="E29" s="63"/>
      <c r="F29" s="63"/>
      <c r="G29" s="63"/>
      <c r="H29" s="77"/>
      <c r="I29" s="77"/>
      <c r="J29" s="77"/>
      <c r="K29" s="77"/>
    </row>
    <row r="30" spans="1:15" x14ac:dyDescent="0.25">
      <c r="A30" s="6"/>
      <c r="B30" s="56" t="s">
        <v>14</v>
      </c>
      <c r="C30" s="63"/>
      <c r="D30" s="63"/>
      <c r="E30" s="63"/>
      <c r="F30" s="63"/>
      <c r="G30" s="63"/>
      <c r="H30" s="77"/>
      <c r="I30" s="77"/>
      <c r="J30" s="77"/>
      <c r="K30" s="77"/>
    </row>
    <row r="31" spans="1:15" x14ac:dyDescent="0.25">
      <c r="A31" s="6"/>
      <c r="B31" s="57" t="s">
        <v>15</v>
      </c>
      <c r="C31" s="64"/>
      <c r="D31" s="64"/>
      <c r="E31" s="64"/>
      <c r="F31" s="64"/>
      <c r="G31" s="64"/>
      <c r="H31" s="77"/>
      <c r="I31" s="77"/>
      <c r="J31" s="77"/>
      <c r="K31" s="77"/>
    </row>
    <row r="32" spans="1:15" x14ac:dyDescent="0.25">
      <c r="A32" s="6"/>
      <c r="B32" s="57" t="s">
        <v>16</v>
      </c>
      <c r="C32" s="63"/>
      <c r="D32" s="63"/>
      <c r="E32" s="63"/>
      <c r="F32" s="63"/>
      <c r="G32" s="63"/>
      <c r="H32" s="59"/>
      <c r="I32" s="59"/>
      <c r="J32" s="59"/>
      <c r="K32" s="59"/>
    </row>
    <row r="33" spans="1:11" ht="15.75" thickBot="1" x14ac:dyDescent="0.3">
      <c r="A33" s="6"/>
      <c r="B33" s="58" t="s">
        <v>17</v>
      </c>
      <c r="C33" s="64"/>
      <c r="D33" s="64"/>
      <c r="E33" s="64"/>
      <c r="F33" s="64"/>
      <c r="G33" s="64"/>
      <c r="H33" s="77"/>
      <c r="I33" s="77"/>
      <c r="J33" s="77"/>
      <c r="K33" s="77"/>
    </row>
    <row r="34" spans="1:11" x14ac:dyDescent="0.25">
      <c r="C34" s="76"/>
      <c r="D34" s="76"/>
      <c r="E34" s="76"/>
      <c r="F34" s="76"/>
      <c r="G34" s="76"/>
    </row>
  </sheetData>
  <sortState ref="B63:B68">
    <sortCondition ref="B65"/>
  </sortState>
  <mergeCells count="27">
    <mergeCell ref="C34:G34"/>
    <mergeCell ref="C33:G33"/>
    <mergeCell ref="H33:K33"/>
    <mergeCell ref="D2:K2"/>
    <mergeCell ref="H28:K28"/>
    <mergeCell ref="H29:K29"/>
    <mergeCell ref="C28:G28"/>
    <mergeCell ref="C29:G29"/>
    <mergeCell ref="B25:C25"/>
    <mergeCell ref="B21:C21"/>
    <mergeCell ref="B22:C22"/>
    <mergeCell ref="B23:C23"/>
    <mergeCell ref="B24:C24"/>
    <mergeCell ref="C32:G32"/>
    <mergeCell ref="H30:K30"/>
    <mergeCell ref="H31:K31"/>
    <mergeCell ref="C1:K1"/>
    <mergeCell ref="D3:G3"/>
    <mergeCell ref="H3:K3"/>
    <mergeCell ref="A1:B1"/>
    <mergeCell ref="A2:C2"/>
    <mergeCell ref="C30:G30"/>
    <mergeCell ref="C31:G31"/>
    <mergeCell ref="H27:K27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LEAN 2022. szeptembertől</vt:lpstr>
      <vt:lpstr>'LEAN 2022. szeptembertől'!Nyomtatási_terület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2021-04-20T12:02:40Z</cp:lastPrinted>
  <dcterms:created xsi:type="dcterms:W3CDTF">2017-10-31T07:50:20Z</dcterms:created>
  <dcterms:modified xsi:type="dcterms:W3CDTF">2023-04-25T13:58:20Z</dcterms:modified>
</cp:coreProperties>
</file>